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imch\YandexDisk\План производства КМ\Документация офиса\Продукты\KM DEV\"/>
    </mc:Choice>
  </mc:AlternateContent>
  <xr:revisionPtr revIDLastSave="0" documentId="8_{8197FE98-FF4E-41A0-B931-9151538275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М DE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<sst xmlns="http://schemas.openxmlformats.org/spreadsheetml/2006/main" count="135" uniqueCount="105">
  <si>
    <t>№</t>
  </si>
  <si>
    <t>Наименование товара</t>
  </si>
  <si>
    <t>Функциональные и качественные характеристики товара</t>
  </si>
  <si>
    <t xml:space="preserve">№ п/п </t>
  </si>
  <si>
    <t>Наименование показателя (неизменяемое)</t>
  </si>
  <si>
    <t>Значение показателей, которые не могут изменяться (неизменяемое)</t>
  </si>
  <si>
    <t xml:space="preserve">Максимальное и (или) минимальное значение показателей (конкретное значение показателя устанавливает участник) </t>
  </si>
  <si>
    <t>Ед.изм.</t>
  </si>
  <si>
    <t>Количество</t>
  </si>
  <si>
    <t>Код позиции по ОКПД2</t>
  </si>
  <si>
    <t>3</t>
  </si>
  <si>
    <t>1</t>
  </si>
  <si>
    <t>соответствие</t>
  </si>
  <si>
    <t>шт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</si>
  <si>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</si>
  <si>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</si>
  <si>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</si>
  <si>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</si>
  <si>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</si>
  <si>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</si>
  <si>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</si>
  <si>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</si>
  <si>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</si>
  <si>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</si>
  <si>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</si>
  <si>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</si>
  <si>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</si>
  <si>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</si>
  <si>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</si>
  <si>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</si>
  <si>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</si>
  <si>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</si>
  <si>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</si>
  <si>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</si>
  <si>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</si>
  <si>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</si>
  <si>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</si>
  <si>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</si>
  <si>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</si>
  <si>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</si>
  <si>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</si>
  <si>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</si>
  <si>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</si>
  <si>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</si>
  <si>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</si>
  <si>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</si>
  <si>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</si>
  <si>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</si>
  <si>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</si>
  <si>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</si>
  <si>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</si>
  <si>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</si>
  <si>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</si>
  <si>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не менее 25 шт.</t>
  </si>
  <si>
    <t>не менее 1 шт.</t>
  </si>
  <si>
    <t>наличие</t>
  </si>
  <si>
    <t>не менее 1 компл.</t>
  </si>
  <si>
    <t>не менее 5 шт.</t>
  </si>
  <si>
    <t>Образовательный набор для изучения схемотехники и программирования</t>
  </si>
  <si>
    <t>Образовательный набор предназначен для изучения основ электроники, схемотехники и программирования</t>
  </si>
  <si>
    <t>Комплект обеспечивает возможность осуществлять разработку программного кода, используя инструментарий среды разработки Arduino IDE</t>
  </si>
  <si>
    <t>В состав образовательного набора входит:</t>
  </si>
  <si>
    <t xml:space="preserve">Светодиоды </t>
  </si>
  <si>
    <t>Тактовая кнопка</t>
  </si>
  <si>
    <t>Потенциометр</t>
  </si>
  <si>
    <t>Резисторы разного номинала</t>
  </si>
  <si>
    <t>Фоторезистор</t>
  </si>
  <si>
    <t xml:space="preserve">Звуковой излучатель </t>
  </si>
  <si>
    <t>Биполярный транзистор NPN</t>
  </si>
  <si>
    <t>Диоды</t>
  </si>
  <si>
    <t>Семисегментный индикатор</t>
  </si>
  <si>
    <t>Термистор</t>
  </si>
  <si>
    <t>Конденсаторы разного номинала</t>
  </si>
  <si>
    <t>Микросхема сдвиговый регистр</t>
  </si>
  <si>
    <t>Микросхема триггер Шмитта</t>
  </si>
  <si>
    <t>Транзистор MOSFET N-канал</t>
  </si>
  <si>
    <t>Символьный ЖК-Экран</t>
  </si>
  <si>
    <t>Светодиодная шкала</t>
  </si>
  <si>
    <t>Двигатель постоянного тока</t>
  </si>
  <si>
    <t>Двигатель должен иметь гибкие выводы, подключаемые к макетной плате</t>
  </si>
  <si>
    <t>Сервопривод</t>
  </si>
  <si>
    <t>Напряжение питания сервопривода</t>
  </si>
  <si>
    <t>не менее 4,8 В</t>
  </si>
  <si>
    <t>Максимальный момент</t>
  </si>
  <si>
    <t>не менее 1,8 кгсм</t>
  </si>
  <si>
    <t>Технические характеристики программируемого контроллера:</t>
  </si>
  <si>
    <t>Тактовая частота микроконтроллера</t>
  </si>
  <si>
    <t>не менее 16 МГц</t>
  </si>
  <si>
    <t>Объем памяти</t>
  </si>
  <si>
    <t>не менее 32 кБайт</t>
  </si>
  <si>
    <t>Интерфейс I2C</t>
  </si>
  <si>
    <t>Интерфейс UART</t>
  </si>
  <si>
    <t>Интерфейс SPI</t>
  </si>
  <si>
    <t>Разъем USB для программирования</t>
  </si>
  <si>
    <t>Разъем питания</t>
  </si>
  <si>
    <t>Кнопка</t>
  </si>
  <si>
    <t>Программируемый светодиод</t>
  </si>
  <si>
    <t>В состав набора должны входить дополнительные аксессуары:</t>
  </si>
  <si>
    <t>Комплект проводных перемычек</t>
  </si>
  <si>
    <t>Пластистиковый винт пропеллера</t>
  </si>
  <si>
    <t>USB-B - USB-A кабель</t>
  </si>
  <si>
    <t>Методическое пособие</t>
  </si>
  <si>
    <t>КМ DEV STARTER</t>
  </si>
  <si>
    <t>Элементы из картона с полноцветной печатью для проведения экспериментов</t>
  </si>
  <si>
    <t>В состав набора должен входить программируемый контроллер, представляющий собой микроконтроллерное устройство, выполненное на едином основании, оснащенное модулем беспаечной макетной платы, а также отсеком для батарейки типа "Крона"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</si>
</sst>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7">
    <xf numFmtId="0" fontId="0" fillId="0" borderId="0" xfId="0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left" vertical="top" wrapText="1"/>
    </xf>
    <xf numFmtId="49" fontId="3" fillId="2" borderId="15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16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5"/>
  <sheetViews>
    <sheetView tabSelected="1" topLeftCell="C25" zoomScale="85" zoomScaleNormal="85" workbookViewId="0">
      <selection activeCell="E29" sqref="E29"/>
    </sheetView>
  </sheetViews>
  <sheetFormatPr defaultColWidth="13.77734375" defaultRowHeight="14.4" x14ac:dyDescent="0.3"/>
  <cols>
    <col min="1" max="1" width="4.5546875" style="16" customWidth="1"/>
    <col min="2" max="3" width="22.5546875" style="16" customWidth="1"/>
    <col min="4" max="4" width="8.88671875" style="18" customWidth="1"/>
    <col min="5" max="5" width="59.88671875" style="19" customWidth="1"/>
    <col min="6" max="6" width="24.109375" style="24" customWidth="1"/>
    <col min="7" max="7" width="24.109375" style="15" customWidth="1"/>
    <col min="8" max="8" width="8.77734375" style="17" customWidth="1"/>
    <col min="9" max="9" width="9.77734375" style="17" customWidth="1"/>
    <col min="10" max="10" width="16.33203125" style="3" customWidth="1"/>
    <col min="11" max="11" width="20.6640625" style="17" customWidth="1"/>
    <col min="12" max="26" width="8.33203125" style="3" customWidth="1"/>
    <col min="27" max="16384" width="13.77734375" style="3"/>
  </cols>
  <sheetData>
    <row r="1" spans="1:26" x14ac:dyDescent="0.3">
      <c r="A1" s="35"/>
      <c r="B1" s="36"/>
      <c r="C1" s="36"/>
      <c r="D1" s="36"/>
      <c r="E1" s="36"/>
      <c r="F1" s="36"/>
      <c r="G1" s="36"/>
      <c r="H1" s="36"/>
      <c r="I1" s="36"/>
      <c r="J1" s="37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38" t="s">
        <v>0</v>
      </c>
      <c r="B2" s="38" t="s">
        <v>1</v>
      </c>
      <c r="C2" s="4"/>
      <c r="D2" s="40" t="s">
        <v>2</v>
      </c>
      <c r="E2" s="41"/>
      <c r="F2" s="41"/>
      <c r="G2" s="41"/>
      <c r="H2" s="41"/>
      <c r="I2" s="41"/>
      <c r="J2" s="4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6" x14ac:dyDescent="0.3">
      <c r="A3" s="39"/>
      <c r="B3" s="39"/>
      <c r="C3" s="5"/>
      <c r="D3" s="6" t="s">
        <v>3</v>
      </c>
      <c r="E3" s="7" t="s">
        <v>4</v>
      </c>
      <c r="F3" s="8" t="s">
        <v>5</v>
      </c>
      <c r="G3" s="8" t="s">
        <v>6</v>
      </c>
      <c r="H3" s="9" t="s">
        <v>7</v>
      </c>
      <c r="I3" s="9" t="s">
        <v>8</v>
      </c>
      <c r="J3" s="10" t="s">
        <v>9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">
      <c r="A4" s="21">
        <v>1</v>
      </c>
      <c r="B4" s="21">
        <v>2</v>
      </c>
      <c r="C4" s="21"/>
      <c r="D4" s="11" t="s">
        <v>10</v>
      </c>
      <c r="E4" s="12">
        <v>4</v>
      </c>
      <c r="F4" s="8">
        <v>5</v>
      </c>
      <c r="G4" s="8">
        <v>6</v>
      </c>
      <c r="H4" s="8">
        <v>7</v>
      </c>
      <c r="I4" s="8">
        <v>8</v>
      </c>
      <c r="J4" s="12">
        <v>9</v>
      </c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4" x14ac:dyDescent="0.3">
      <c r="A5" s="45" t="s">
        <v>11</v>
      </c>
      <c r="B5" s="43" t="s">
        <v>58</v>
      </c>
      <c r="C5" s="22" t="s">
        <v>102</v>
      </c>
      <c r="D5" s="20" t="s">
        <v>11</v>
      </c>
      <c r="E5" s="13" t="s">
        <v>59</v>
      </c>
      <c r="F5" s="8" t="s">
        <v>12</v>
      </c>
      <c r="G5" s="8"/>
      <c r="H5" s="31" t="s">
        <v>13</v>
      </c>
      <c r="I5" s="31"/>
      <c r="J5" s="34"/>
      <c r="K5" s="14" t="str">
        <f>CONCATENATE(F5, G5,)</f>
        <v>соответствие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9.6" x14ac:dyDescent="0.3">
      <c r="A6" s="46"/>
      <c r="B6" s="44"/>
      <c r="C6" s="23"/>
      <c r="D6" s="20" t="s">
        <v>14</v>
      </c>
      <c r="E6" s="13" t="s">
        <v>60</v>
      </c>
      <c r="F6" s="8" t="s">
        <v>12</v>
      </c>
      <c r="G6" s="8"/>
      <c r="H6" s="32"/>
      <c r="I6" s="32"/>
      <c r="J6" s="32"/>
      <c r="K6" s="14" t="str">
        <f t="shared" ref="K6:K45" si="0">CONCATENATE(F6, G6,)</f>
        <v>соответствие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46"/>
      <c r="B7" s="44"/>
      <c r="C7" s="23"/>
      <c r="D7" s="20" t="s">
        <v>10</v>
      </c>
      <c r="E7" s="11" t="s">
        <v>61</v>
      </c>
      <c r="F7" s="8"/>
      <c r="G7" s="8"/>
      <c r="H7" s="32"/>
      <c r="I7" s="32"/>
      <c r="J7" s="32"/>
      <c r="K7" s="14" t="str">
        <f t="shared" si="0"/>
        <v/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46"/>
      <c r="B8" s="44"/>
      <c r="C8" s="23"/>
      <c r="D8" s="20" t="s">
        <v>15</v>
      </c>
      <c r="E8" s="11" t="s">
        <v>62</v>
      </c>
      <c r="F8" s="8"/>
      <c r="G8" s="8" t="s">
        <v>53</v>
      </c>
      <c r="H8" s="32"/>
      <c r="I8" s="32"/>
      <c r="J8" s="32"/>
      <c r="K8" s="14" t="str">
        <f t="shared" si="0"/>
        <v>не менее 25 шт.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46"/>
      <c r="B9" s="44"/>
      <c r="C9" s="23"/>
      <c r="D9" s="20" t="s">
        <v>16</v>
      </c>
      <c r="E9" s="11" t="s">
        <v>63</v>
      </c>
      <c r="F9" s="8"/>
      <c r="G9" s="8" t="s">
        <v>57</v>
      </c>
      <c r="H9" s="32"/>
      <c r="I9" s="32"/>
      <c r="J9" s="32"/>
      <c r="K9" s="14" t="str">
        <f t="shared" si="0"/>
        <v>не менее 5 шт.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46"/>
      <c r="B10" s="44"/>
      <c r="C10" s="23"/>
      <c r="D10" s="20" t="s">
        <v>17</v>
      </c>
      <c r="E10" s="11" t="s">
        <v>64</v>
      </c>
      <c r="F10" s="8"/>
      <c r="G10" s="8" t="s">
        <v>54</v>
      </c>
      <c r="H10" s="32"/>
      <c r="I10" s="32"/>
      <c r="J10" s="32"/>
      <c r="K10" s="14" t="str">
        <f t="shared" si="0"/>
        <v>не менее 1 шт.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46"/>
      <c r="B11" s="44"/>
      <c r="C11" s="23"/>
      <c r="D11" s="20" t="s">
        <v>18</v>
      </c>
      <c r="E11" s="13" t="s">
        <v>65</v>
      </c>
      <c r="F11" s="8"/>
      <c r="G11" s="8" t="s">
        <v>56</v>
      </c>
      <c r="H11" s="32"/>
      <c r="I11" s="32"/>
      <c r="J11" s="32"/>
      <c r="K11" s="14" t="str">
        <f t="shared" si="0"/>
        <v>не менее 1 компл.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46"/>
      <c r="B12" s="44"/>
      <c r="C12" s="23"/>
      <c r="D12" s="20" t="s">
        <v>19</v>
      </c>
      <c r="E12" s="11" t="s">
        <v>66</v>
      </c>
      <c r="F12" s="8"/>
      <c r="G12" s="8" t="s">
        <v>54</v>
      </c>
      <c r="H12" s="32"/>
      <c r="I12" s="32"/>
      <c r="J12" s="32"/>
      <c r="K12" s="14" t="str">
        <f t="shared" si="0"/>
        <v>не менее 1 шт.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46"/>
      <c r="B13" s="44"/>
      <c r="C13" s="23"/>
      <c r="D13" s="20" t="s">
        <v>20</v>
      </c>
      <c r="E13" s="11" t="s">
        <v>67</v>
      </c>
      <c r="F13" s="8"/>
      <c r="G13" s="8" t="s">
        <v>54</v>
      </c>
      <c r="H13" s="32"/>
      <c r="I13" s="32"/>
      <c r="J13" s="32"/>
      <c r="K13" s="14" t="str">
        <f t="shared" si="0"/>
        <v>не менее 1 шт.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46"/>
      <c r="B14" s="44"/>
      <c r="C14" s="23"/>
      <c r="D14" s="20" t="s">
        <v>21</v>
      </c>
      <c r="E14" s="11" t="s">
        <v>68</v>
      </c>
      <c r="F14" s="8"/>
      <c r="G14" s="8" t="s">
        <v>57</v>
      </c>
      <c r="H14" s="32"/>
      <c r="I14" s="32"/>
      <c r="J14" s="32"/>
      <c r="K14" s="14" t="str">
        <f t="shared" si="0"/>
        <v>не менее 5 шт.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46"/>
      <c r="B15" s="44"/>
      <c r="C15" s="23"/>
      <c r="D15" s="20" t="s">
        <v>22</v>
      </c>
      <c r="E15" s="11" t="s">
        <v>69</v>
      </c>
      <c r="F15" s="8"/>
      <c r="G15" s="8" t="s">
        <v>57</v>
      </c>
      <c r="H15" s="32"/>
      <c r="I15" s="32"/>
      <c r="J15" s="32"/>
      <c r="K15" s="14" t="str">
        <f t="shared" si="0"/>
        <v>не менее 5 шт.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46"/>
      <c r="B16" s="44"/>
      <c r="C16" s="23"/>
      <c r="D16" s="20" t="s">
        <v>23</v>
      </c>
      <c r="E16" s="13" t="s">
        <v>70</v>
      </c>
      <c r="F16" s="8"/>
      <c r="G16" s="8" t="s">
        <v>54</v>
      </c>
      <c r="H16" s="32"/>
      <c r="I16" s="32"/>
      <c r="J16" s="32"/>
      <c r="K16" s="14" t="str">
        <f t="shared" si="0"/>
        <v>не менее 1 шт.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46"/>
      <c r="B17" s="44"/>
      <c r="C17" s="23"/>
      <c r="D17" s="20" t="s">
        <v>24</v>
      </c>
      <c r="E17" s="11" t="s">
        <v>71</v>
      </c>
      <c r="F17" s="8"/>
      <c r="G17" s="8" t="s">
        <v>54</v>
      </c>
      <c r="H17" s="32"/>
      <c r="I17" s="32"/>
      <c r="J17" s="32"/>
      <c r="K17" s="14" t="str">
        <f t="shared" si="0"/>
        <v>не менее 1 шт.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46"/>
      <c r="B18" s="44"/>
      <c r="C18" s="23"/>
      <c r="D18" s="20" t="s">
        <v>25</v>
      </c>
      <c r="E18" s="11" t="s">
        <v>72</v>
      </c>
      <c r="F18" s="8"/>
      <c r="G18" s="8" t="s">
        <v>56</v>
      </c>
      <c r="H18" s="32"/>
      <c r="I18" s="32"/>
      <c r="J18" s="32"/>
      <c r="K18" s="14" t="str">
        <f t="shared" si="0"/>
        <v>не менее 1 компл.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46"/>
      <c r="B19" s="44"/>
      <c r="C19" s="23"/>
      <c r="D19" s="20" t="s">
        <v>26</v>
      </c>
      <c r="E19" s="11" t="s">
        <v>73</v>
      </c>
      <c r="F19" s="8"/>
      <c r="G19" s="8" t="s">
        <v>54</v>
      </c>
      <c r="H19" s="32"/>
      <c r="I19" s="32"/>
      <c r="J19" s="32"/>
      <c r="K19" s="14" t="str">
        <f t="shared" si="0"/>
        <v>не менее 1 шт.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46"/>
      <c r="B20" s="44"/>
      <c r="C20" s="23"/>
      <c r="D20" s="20" t="s">
        <v>27</v>
      </c>
      <c r="E20" s="11" t="s">
        <v>74</v>
      </c>
      <c r="F20" s="8"/>
      <c r="G20" s="8" t="s">
        <v>54</v>
      </c>
      <c r="H20" s="32"/>
      <c r="I20" s="32"/>
      <c r="J20" s="32"/>
      <c r="K20" s="14" t="str">
        <f t="shared" si="0"/>
        <v>не менее 1 шт.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46"/>
      <c r="B21" s="44"/>
      <c r="C21" s="23"/>
      <c r="D21" s="20" t="s">
        <v>28</v>
      </c>
      <c r="E21" s="13" t="s">
        <v>75</v>
      </c>
      <c r="F21" s="8"/>
      <c r="G21" s="8" t="s">
        <v>54</v>
      </c>
      <c r="H21" s="32"/>
      <c r="I21" s="32"/>
      <c r="J21" s="32"/>
      <c r="K21" s="14" t="str">
        <f t="shared" si="0"/>
        <v>не менее 1 шт.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46"/>
      <c r="B22" s="44"/>
      <c r="C22" s="23"/>
      <c r="D22" s="20" t="s">
        <v>29</v>
      </c>
      <c r="E22" s="11" t="s">
        <v>76</v>
      </c>
      <c r="F22" s="8"/>
      <c r="G22" s="8" t="s">
        <v>54</v>
      </c>
      <c r="H22" s="32"/>
      <c r="I22" s="32"/>
      <c r="J22" s="32"/>
      <c r="K22" s="14" t="str">
        <f t="shared" si="0"/>
        <v>не менее 1 шт.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46"/>
      <c r="B23" s="44"/>
      <c r="C23" s="23"/>
      <c r="D23" s="20" t="s">
        <v>30</v>
      </c>
      <c r="E23" s="11" t="s">
        <v>77</v>
      </c>
      <c r="F23" s="8"/>
      <c r="G23" s="8" t="s">
        <v>54</v>
      </c>
      <c r="H23" s="32"/>
      <c r="I23" s="32"/>
      <c r="J23" s="32"/>
      <c r="K23" s="14" t="str">
        <f t="shared" si="0"/>
        <v>не менее 1 шт.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46"/>
      <c r="B24" s="44"/>
      <c r="C24" s="23"/>
      <c r="D24" s="20" t="s">
        <v>31</v>
      </c>
      <c r="E24" s="11" t="s">
        <v>78</v>
      </c>
      <c r="F24" s="8"/>
      <c r="G24" s="8" t="s">
        <v>54</v>
      </c>
      <c r="H24" s="32"/>
      <c r="I24" s="32"/>
      <c r="J24" s="32"/>
      <c r="K24" s="14" t="str">
        <f t="shared" si="0"/>
        <v>не менее 1 шт.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4" x14ac:dyDescent="0.3">
      <c r="A25" s="46"/>
      <c r="B25" s="44"/>
      <c r="C25" s="23"/>
      <c r="D25" s="20" t="s">
        <v>32</v>
      </c>
      <c r="E25" s="11" t="s">
        <v>79</v>
      </c>
      <c r="F25" s="8" t="s">
        <v>12</v>
      </c>
      <c r="G25" s="8"/>
      <c r="H25" s="32"/>
      <c r="I25" s="32"/>
      <c r="J25" s="32"/>
      <c r="K25" s="14" t="str">
        <f t="shared" si="0"/>
        <v>соответствие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46"/>
      <c r="B26" s="44"/>
      <c r="C26" s="23"/>
      <c r="D26" s="20" t="s">
        <v>33</v>
      </c>
      <c r="E26" s="13" t="s">
        <v>80</v>
      </c>
      <c r="F26" s="8"/>
      <c r="G26" s="8" t="s">
        <v>54</v>
      </c>
      <c r="H26" s="32"/>
      <c r="I26" s="32"/>
      <c r="J26" s="32"/>
      <c r="K26" s="14" t="str">
        <f t="shared" si="0"/>
        <v>не менее 1 шт.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46"/>
      <c r="B27" s="44"/>
      <c r="C27" s="23"/>
      <c r="D27" s="20" t="s">
        <v>34</v>
      </c>
      <c r="E27" s="11" t="s">
        <v>81</v>
      </c>
      <c r="F27" s="8"/>
      <c r="G27" s="8" t="s">
        <v>82</v>
      </c>
      <c r="H27" s="32"/>
      <c r="I27" s="32"/>
      <c r="J27" s="32"/>
      <c r="K27" s="14" t="str">
        <f t="shared" si="0"/>
        <v>не менее 4,8 В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46"/>
      <c r="B28" s="44"/>
      <c r="C28" s="23"/>
      <c r="D28" s="20" t="s">
        <v>35</v>
      </c>
      <c r="E28" s="11" t="s">
        <v>83</v>
      </c>
      <c r="F28" s="8"/>
      <c r="G28" s="8" t="s">
        <v>84</v>
      </c>
      <c r="H28" s="32"/>
      <c r="I28" s="32"/>
      <c r="J28" s="32"/>
      <c r="K28" s="14" t="str">
        <f t="shared" si="0"/>
        <v>не менее 1,8 кгсм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2.8" x14ac:dyDescent="0.3">
      <c r="A29" s="46"/>
      <c r="B29" s="44"/>
      <c r="C29" s="23"/>
      <c r="D29" s="20" t="s">
        <v>36</v>
      </c>
      <c r="E29" s="11" t="s">
        <v>104</v>
      </c>
      <c r="F29" s="8" t="s">
        <v>12</v>
      </c>
      <c r="G29" s="8"/>
      <c r="H29" s="32"/>
      <c r="I29" s="32"/>
      <c r="J29" s="32"/>
      <c r="K29" s="14" t="str">
        <f t="shared" si="0"/>
        <v>соответствие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46"/>
      <c r="B30" s="44"/>
      <c r="C30" s="23"/>
      <c r="D30" s="20" t="s">
        <v>37</v>
      </c>
      <c r="E30" s="11" t="s">
        <v>85</v>
      </c>
      <c r="F30" s="8"/>
      <c r="G30" s="8"/>
      <c r="H30" s="32"/>
      <c r="I30" s="32"/>
      <c r="J30" s="32"/>
      <c r="K30" s="14" t="str">
        <f t="shared" si="0"/>
        <v/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46"/>
      <c r="B31" s="44"/>
      <c r="C31" s="23"/>
      <c r="D31" s="20" t="s">
        <v>38</v>
      </c>
      <c r="E31" s="13" t="s">
        <v>86</v>
      </c>
      <c r="F31" s="8"/>
      <c r="G31" s="8" t="s">
        <v>87</v>
      </c>
      <c r="H31" s="32"/>
      <c r="I31" s="32"/>
      <c r="J31" s="32"/>
      <c r="K31" s="14" t="str">
        <f t="shared" si="0"/>
        <v>не менее 16 МГц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46"/>
      <c r="B32" s="44"/>
      <c r="C32" s="23"/>
      <c r="D32" s="20" t="s">
        <v>39</v>
      </c>
      <c r="E32" s="11" t="s">
        <v>88</v>
      </c>
      <c r="F32" s="8"/>
      <c r="G32" s="8" t="s">
        <v>89</v>
      </c>
      <c r="H32" s="32"/>
      <c r="I32" s="32"/>
      <c r="J32" s="32"/>
      <c r="K32" s="14" t="str">
        <f t="shared" si="0"/>
        <v>не менее 32 кБайт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">
      <c r="A33" s="46"/>
      <c r="B33" s="44"/>
      <c r="C33" s="23"/>
      <c r="D33" s="20" t="s">
        <v>40</v>
      </c>
      <c r="E33" s="11" t="s">
        <v>90</v>
      </c>
      <c r="F33" s="8" t="s">
        <v>55</v>
      </c>
      <c r="G33" s="8"/>
      <c r="H33" s="32"/>
      <c r="I33" s="32"/>
      <c r="J33" s="32"/>
      <c r="K33" s="14" t="str">
        <f t="shared" si="0"/>
        <v>наличие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">
      <c r="A34" s="46"/>
      <c r="B34" s="44"/>
      <c r="C34" s="23"/>
      <c r="D34" s="20" t="s">
        <v>41</v>
      </c>
      <c r="E34" s="11" t="s">
        <v>92</v>
      </c>
      <c r="F34" s="8" t="s">
        <v>55</v>
      </c>
      <c r="G34" s="8"/>
      <c r="H34" s="32"/>
      <c r="I34" s="32"/>
      <c r="J34" s="32"/>
      <c r="K34" s="14" t="str">
        <f t="shared" si="0"/>
        <v>наличие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">
      <c r="A35" s="46"/>
      <c r="B35" s="44"/>
      <c r="C35" s="23"/>
      <c r="D35" s="20" t="s">
        <v>42</v>
      </c>
      <c r="E35" s="11" t="s">
        <v>91</v>
      </c>
      <c r="F35" s="8" t="s">
        <v>55</v>
      </c>
      <c r="G35" s="8"/>
      <c r="H35" s="32"/>
      <c r="I35" s="32"/>
      <c r="J35" s="32"/>
      <c r="K35" s="14" t="str">
        <f t="shared" si="0"/>
        <v>наличие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">
      <c r="A36" s="46"/>
      <c r="B36" s="44"/>
      <c r="C36" s="23"/>
      <c r="D36" s="20" t="s">
        <v>43</v>
      </c>
      <c r="E36" s="11" t="s">
        <v>93</v>
      </c>
      <c r="F36" s="8" t="s">
        <v>55</v>
      </c>
      <c r="G36" s="8"/>
      <c r="H36" s="32"/>
      <c r="I36" s="32"/>
      <c r="J36" s="32"/>
      <c r="K36" s="14" t="str">
        <f t="shared" si="0"/>
        <v>наличие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">
      <c r="A37" s="46"/>
      <c r="B37" s="44"/>
      <c r="C37" s="23"/>
      <c r="D37" s="20" t="s">
        <v>44</v>
      </c>
      <c r="E37" s="11" t="s">
        <v>94</v>
      </c>
      <c r="F37" s="8" t="s">
        <v>55</v>
      </c>
      <c r="G37" s="8"/>
      <c r="H37" s="32"/>
      <c r="I37" s="32"/>
      <c r="J37" s="32"/>
      <c r="K37" s="14" t="str">
        <f t="shared" si="0"/>
        <v>наличие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">
      <c r="A38" s="46"/>
      <c r="B38" s="44"/>
      <c r="C38" s="23"/>
      <c r="D38" s="20" t="s">
        <v>45</v>
      </c>
      <c r="E38" s="11" t="s">
        <v>95</v>
      </c>
      <c r="F38" s="8"/>
      <c r="G38" s="8" t="s">
        <v>54</v>
      </c>
      <c r="H38" s="32"/>
      <c r="I38" s="32"/>
      <c r="J38" s="32"/>
      <c r="K38" s="14" t="str">
        <f t="shared" si="0"/>
        <v>не менее 1 шт.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">
      <c r="A39" s="46"/>
      <c r="B39" s="44"/>
      <c r="C39" s="23"/>
      <c r="D39" s="20" t="s">
        <v>46</v>
      </c>
      <c r="E39" s="13" t="s">
        <v>96</v>
      </c>
      <c r="F39" s="9"/>
      <c r="G39" s="9" t="s">
        <v>54</v>
      </c>
      <c r="H39" s="32"/>
      <c r="I39" s="32"/>
      <c r="J39" s="32"/>
      <c r="K39" s="14" t="str">
        <f>CONCATENATE(F39,G39, )</f>
        <v>не менее 1 шт.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46"/>
      <c r="B40" s="44"/>
      <c r="C40" s="23"/>
      <c r="D40" s="25" t="s">
        <v>47</v>
      </c>
      <c r="E40" s="30" t="s">
        <v>97</v>
      </c>
      <c r="F40" s="28"/>
      <c r="G40" s="29"/>
      <c r="H40" s="33"/>
      <c r="I40" s="32"/>
      <c r="J40" s="32"/>
      <c r="K40" s="14" t="str">
        <f>CONCATENATE(F39, G39,)</f>
        <v>не менее 1 шт.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">
      <c r="A41" s="46"/>
      <c r="B41" s="44"/>
      <c r="C41" s="23"/>
      <c r="D41" s="20" t="s">
        <v>48</v>
      </c>
      <c r="E41" s="26" t="s">
        <v>98</v>
      </c>
      <c r="F41" s="27"/>
      <c r="G41" s="27" t="s">
        <v>56</v>
      </c>
      <c r="H41" s="32"/>
      <c r="I41" s="32"/>
      <c r="J41" s="32"/>
      <c r="K41" s="14" t="str">
        <f t="shared" si="0"/>
        <v>не менее 1 компл.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">
      <c r="A42" s="46"/>
      <c r="B42" s="44"/>
      <c r="C42" s="23"/>
      <c r="D42" s="20" t="s">
        <v>49</v>
      </c>
      <c r="E42" s="11" t="s">
        <v>99</v>
      </c>
      <c r="F42" s="8"/>
      <c r="G42" s="8" t="s">
        <v>54</v>
      </c>
      <c r="H42" s="32"/>
      <c r="I42" s="32"/>
      <c r="J42" s="32"/>
      <c r="K42" s="14" t="str">
        <f t="shared" si="0"/>
        <v>не менее 1 шт.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">
      <c r="A43" s="46"/>
      <c r="B43" s="44"/>
      <c r="C43" s="23"/>
      <c r="D43" s="20" t="s">
        <v>50</v>
      </c>
      <c r="E43" s="11" t="s">
        <v>100</v>
      </c>
      <c r="F43" s="8"/>
      <c r="G43" s="8" t="s">
        <v>54</v>
      </c>
      <c r="H43" s="32"/>
      <c r="I43" s="32"/>
      <c r="J43" s="32"/>
      <c r="K43" s="14" t="str">
        <f t="shared" si="0"/>
        <v>не менее 1 шт.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6.4" x14ac:dyDescent="0.3">
      <c r="A44" s="46"/>
      <c r="B44" s="44"/>
      <c r="C44" s="23"/>
      <c r="D44" s="20" t="s">
        <v>51</v>
      </c>
      <c r="E44" s="11" t="s">
        <v>103</v>
      </c>
      <c r="F44" s="8" t="s">
        <v>55</v>
      </c>
      <c r="G44" s="8"/>
      <c r="H44" s="32"/>
      <c r="I44" s="32"/>
      <c r="J44" s="32"/>
      <c r="K44" s="14" t="str">
        <f t="shared" si="0"/>
        <v>наличие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">
      <c r="A45" s="46"/>
      <c r="B45" s="44"/>
      <c r="C45" s="23"/>
      <c r="D45" s="20" t="s">
        <v>52</v>
      </c>
      <c r="E45" s="11" t="s">
        <v>101</v>
      </c>
      <c r="F45" s="8" t="s">
        <v>55</v>
      </c>
      <c r="G45" s="8"/>
      <c r="H45" s="32"/>
      <c r="I45" s="32"/>
      <c r="J45" s="32"/>
      <c r="K45" s="14" t="str">
        <f t="shared" si="0"/>
        <v>наличие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9">
    <mergeCell ref="I5:I45"/>
    <mergeCell ref="H5:H45"/>
    <mergeCell ref="J5:J45"/>
    <mergeCell ref="A1:J1"/>
    <mergeCell ref="A2:A3"/>
    <mergeCell ref="B2:B3"/>
    <mergeCell ref="D2:J2"/>
    <mergeCell ref="B5:B45"/>
    <mergeCell ref="A5:A45"/>
  </mergeCells>
  <pageMargins left="0.7" right="0.7" top="0.75" bottom="0.75" header="0.3" footer="0.3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КМ DEV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Симчич</dc:creator>
  <cp:lastModifiedBy>Кирилл Симчич</cp:lastModifiedBy>
  <cp:lastPrinted>2022-09-15T13:44:30Z</cp:lastPrinted>
  <dcterms:created xsi:type="dcterms:W3CDTF">2015-06-05T18:17:20Z</dcterms:created>
  <dcterms:modified xsi:type="dcterms:W3CDTF">2023-05-25T11:05:04Z</dcterms:modified>
</cp:coreProperties>
</file>